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<sst xmlns="http://schemas.openxmlformats.org/spreadsheetml/2006/main" count="26" uniqueCount="26">
  <si>
    <t>Date</t>
  </si>
  <si>
    <t>Odometer Start</t>
  </si>
  <si>
    <t>Odometer End</t>
  </si>
  <si>
    <t>Miles</t>
  </si>
  <si>
    <t>Purpose</t>
  </si>
  <si>
    <t>Business %</t>
  </si>
  <si>
    <t>Notes</t>
  </si>
  <si>
    <t>Mileage Log — IRS-Compliant</t>
  </si>
  <si>
    <t>Auto-totals from the Transactions tab. Add rows there; this updates.</t>
  </si>
  <si>
    <t>Category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</si>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</sst>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FormatPr defaultRowHeight="15" outlineLevelRow="0" outlineLevelCol="0" x14ac:dyDescent="55"/>
  <cols>
    <col min="1" max="1" width="14" customWidth="1"/>
    <col min="2" max="3" width="16" customWidth="1"/>
    <col min="4" max="4" width="10" customWidth="1"/>
    <col min="5" max="5" width="30" customWidth="1"/>
    <col min="6" max="6" width="12" customWidth="1"/>
    <col min="7" max="7" width="26" customWidth="1"/>
  </cols>
  <sheetData>
    <row r="1" ht="22" customHeight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</row>
    <row r="2" spans="4:4" x14ac:dyDescent="0.25">
      <c r="D2">
        <f>IF(AND(B2&lt;&gt;"",C2&lt;&gt;""),C2-B2,"")</f>
      </c>
    </row>
    <row r="3" spans="4:4" x14ac:dyDescent="0.25">
      <c r="D3">
        <f>IF(AND(B3&lt;&gt;"",C3&lt;&gt;""),C3-B3,"")</f>
      </c>
    </row>
    <row r="4" spans="4:4" x14ac:dyDescent="0.25">
      <c r="D4">
        <f>IF(AND(B4&lt;&gt;"",C4&lt;&gt;""),C4-B4,"")</f>
      </c>
    </row>
    <row r="5" spans="4:4" x14ac:dyDescent="0.25">
      <c r="D5">
        <f>IF(AND(B5&lt;&gt;"",C5&lt;&gt;""),C5-B5,"")</f>
      </c>
    </row>
    <row r="6" spans="4:4" x14ac:dyDescent="0.25">
      <c r="D6">
        <f>IF(AND(B6&lt;&gt;"",C6&lt;&gt;""),C6-B6,"")</f>
      </c>
    </row>
    <row r="7" spans="4:4" x14ac:dyDescent="0.25">
      <c r="D7">
        <f>IF(AND(B7&lt;&gt;"",C7&lt;&gt;""),C7-B7,"")</f>
      </c>
    </row>
    <row r="8" spans="4:4" x14ac:dyDescent="0.25">
      <c r="D8">
        <f>IF(AND(B8&lt;&gt;"",C8&lt;&gt;""),C8-B8,"")</f>
      </c>
    </row>
    <row r="9" spans="4:4" x14ac:dyDescent="0.25">
      <c r="D9">
        <f>IF(AND(B9&lt;&gt;"",C9&lt;&gt;""),C9-B9,"")</f>
      </c>
    </row>
    <row r="10" spans="4:4" x14ac:dyDescent="0.25">
      <c r="D10">
        <f>IF(AND(B10&lt;&gt;"",C10&lt;&gt;""),C10-B10,"")</f>
      </c>
    </row>
    <row r="11" spans="4:4" x14ac:dyDescent="0.25">
      <c r="D11">
        <f>IF(AND(B11&lt;&gt;"",C11&lt;&gt;""),C11-B11,"")</f>
      </c>
    </row>
    <row r="12" spans="4:4" x14ac:dyDescent="0.25">
      <c r="D12">
        <f>IF(AND(B12&lt;&gt;"",C12&lt;&gt;""),C12-B12,"")</f>
      </c>
    </row>
    <row r="13" spans="4:4" x14ac:dyDescent="0.25">
      <c r="D13">
        <f>IF(AND(B13&lt;&gt;"",C13&lt;&gt;""),C13-B13,"")</f>
      </c>
    </row>
    <row r="14" spans="4:4" x14ac:dyDescent="0.25">
      <c r="D14">
        <f>IF(AND(B14&lt;&gt;"",C14&lt;&gt;""),C14-B14,"")</f>
      </c>
    </row>
    <row r="15" spans="4:4" x14ac:dyDescent="0.25">
      <c r="D15">
        <f>IF(AND(B15&lt;&gt;"",C15&lt;&gt;""),C15-B15,"")</f>
      </c>
    </row>
    <row r="16" spans="4:4" x14ac:dyDescent="0.25">
      <c r="D16">
        <f>IF(AND(B16&lt;&gt;"",C16&lt;&gt;""),C16-B16,"")</f>
      </c>
    </row>
    <row r="17" spans="4:4" x14ac:dyDescent="0.25">
      <c r="D17">
        <f>IF(AND(B17&lt;&gt;"",C17&lt;&gt;""),C17-B17,"")</f>
      </c>
    </row>
    <row r="18" spans="4:4" x14ac:dyDescent="0.25">
      <c r="D18">
        <f>IF(AND(B18&lt;&gt;"",C18&lt;&gt;""),C18-B18,"")</f>
      </c>
    </row>
    <row r="19" spans="4:4" x14ac:dyDescent="0.25">
      <c r="D19">
        <f>IF(AND(B19&lt;&gt;"",C19&lt;&gt;""),C19-B19,"")</f>
      </c>
    </row>
    <row r="20" spans="4:4" x14ac:dyDescent="0.25">
      <c r="D20">
        <f>IF(AND(B20&lt;&gt;"",C20&lt;&gt;""),C20-B20,"")</f>
      </c>
    </row>
    <row r="21" spans="4:4" x14ac:dyDescent="0.25">
      <c r="D21">
        <f>IF(AND(B21&lt;&gt;"",C21&lt;&gt;""),C21-B21,"")</f>
      </c>
    </row>
    <row r="22" spans="4:4" x14ac:dyDescent="0.25">
      <c r="D22">
        <f>IF(AND(B22&lt;&gt;"",C22&lt;&gt;""),C22-B22,"")</f>
      </c>
    </row>
    <row r="23" spans="4:4" x14ac:dyDescent="0.25">
      <c r="D23">
        <f>IF(AND(B23&lt;&gt;"",C23&lt;&gt;""),C23-B23,"")</f>
      </c>
    </row>
    <row r="24" spans="4:4" x14ac:dyDescent="0.25">
      <c r="D24">
        <f>IF(AND(B24&lt;&gt;"",C24&lt;&gt;""),C24-B24,"")</f>
      </c>
    </row>
    <row r="25" spans="4:4" x14ac:dyDescent="0.25">
      <c r="D25">
        <f>IF(AND(B25&lt;&gt;"",C25&lt;&gt;""),C25-B25,"")</f>
      </c>
    </row>
    <row r="26" spans="4:4" x14ac:dyDescent="0.25">
      <c r="D26">
        <f>IF(AND(B26&lt;&gt;"",C26&lt;&gt;""),C26-B26,"")</f>
      </c>
    </row>
    <row r="27" spans="4:4" x14ac:dyDescent="0.25">
      <c r="D27">
        <f>IF(AND(B27&lt;&gt;"",C27&lt;&gt;""),C27-B27,"")</f>
      </c>
    </row>
    <row r="28" spans="4:4" x14ac:dyDescent="0.25">
      <c r="D28">
        <f>IF(AND(B28&lt;&gt;"",C28&lt;&gt;""),C28-B28,"")</f>
      </c>
    </row>
    <row r="29" spans="4:4" x14ac:dyDescent="0.25">
      <c r="D29">
        <f>IF(AND(B29&lt;&gt;"",C29&lt;&gt;""),C29-B29,"")</f>
      </c>
    </row>
    <row r="30" spans="4:4" x14ac:dyDescent="0.25">
      <c r="D30">
        <f>IF(AND(B30&lt;&gt;"",C30&lt;&gt;""),C30-B30,"")</f>
      </c>
    </row>
    <row r="31" spans="4:4" x14ac:dyDescent="0.25">
      <c r="D31">
        <f>IF(AND(B31&lt;&gt;"",C31&lt;&gt;""),C31-B31,"")</f>
      </c>
    </row>
    <row r="32" spans="4:4" x14ac:dyDescent="0.25">
      <c r="D32">
        <f>IF(AND(B32&lt;&gt;"",C32&lt;&gt;""),C32-B32,"")</f>
      </c>
    </row>
    <row r="33" spans="4:4" x14ac:dyDescent="0.25">
      <c r="D33">
        <f>IF(AND(B33&lt;&gt;"",C33&lt;&gt;""),C33-B33,"")</f>
      </c>
    </row>
    <row r="34" spans="4:4" x14ac:dyDescent="0.25">
      <c r="D34">
        <f>IF(AND(B34&lt;&gt;"",C34&lt;&gt;""),C34-B34,"")</f>
      </c>
    </row>
    <row r="35" spans="4:4" x14ac:dyDescent="0.25">
      <c r="D35">
        <f>IF(AND(B35&lt;&gt;"",C35&lt;&gt;""),C35-B35,"")</f>
      </c>
    </row>
    <row r="36" spans="4:4" x14ac:dyDescent="0.25">
      <c r="D36">
        <f>IF(AND(B36&lt;&gt;"",C36&lt;&gt;""),C36-B36,"")</f>
      </c>
    </row>
    <row r="37" spans="4:4" x14ac:dyDescent="0.25">
      <c r="D37">
        <f>IF(AND(B37&lt;&gt;"",C37&lt;&gt;""),C37-B37,"")</f>
      </c>
    </row>
    <row r="38" spans="4:4" x14ac:dyDescent="0.25">
      <c r="D38">
        <f>IF(AND(B38&lt;&gt;"",C38&lt;&gt;""),C38-B38,"")</f>
      </c>
    </row>
    <row r="39" spans="4:4" x14ac:dyDescent="0.25">
      <c r="D39">
        <f>IF(AND(B39&lt;&gt;"",C39&lt;&gt;""),C39-B39,"")</f>
      </c>
    </row>
    <row r="40" spans="4:4" x14ac:dyDescent="0.25">
      <c r="D40">
        <f>IF(AND(B40&lt;&gt;"",C40&lt;&gt;""),C40-B40,"")</f>
      </c>
    </row>
    <row r="41" spans="4:4" x14ac:dyDescent="0.25">
      <c r="D41">
        <f>IF(AND(B41&lt;&gt;"",C41&lt;&gt;""),C41-B41,"")</f>
      </c>
    </row>
    <row r="42" spans="4:4" x14ac:dyDescent="0.25">
      <c r="D42">
        <f>IF(AND(B42&lt;&gt;"",C42&lt;&gt;""),C42-B42,"")</f>
      </c>
    </row>
    <row r="43" spans="4:4" x14ac:dyDescent="0.25">
      <c r="D43">
        <f>IF(AND(B43&lt;&gt;"",C43&lt;&gt;""),C43-B43,"")</f>
      </c>
    </row>
    <row r="44" spans="4:4" x14ac:dyDescent="0.25">
      <c r="D44">
        <f>IF(AND(B44&lt;&gt;"",C44&lt;&gt;""),C44-B44,"")</f>
      </c>
    </row>
    <row r="45" spans="4:4" x14ac:dyDescent="0.25">
      <c r="D45">
        <f>IF(AND(B45&lt;&gt;"",C45&lt;&gt;""),C45-B45,"")</f>
      </c>
    </row>
    <row r="46" spans="4:4" x14ac:dyDescent="0.25">
      <c r="D46">
        <f>IF(AND(B46&lt;&gt;"",C46&lt;&gt;""),C46-B46,"")</f>
      </c>
    </row>
    <row r="47" spans="4:4" x14ac:dyDescent="0.25">
      <c r="D47">
        <f>IF(AND(B47&lt;&gt;"",C47&lt;&gt;""),C47-B47,"")</f>
      </c>
    </row>
    <row r="48" spans="4:4" x14ac:dyDescent="0.25">
      <c r="D48">
        <f>IF(AND(B48&lt;&gt;"",C48&lt;&gt;""),C48-B48,"")</f>
      </c>
    </row>
    <row r="49" spans="4:4" x14ac:dyDescent="0.25">
      <c r="D49">
        <f>IF(AND(B49&lt;&gt;"",C49&lt;&gt;""),C49-B49,"")</f>
      </c>
    </row>
    <row r="50" spans="4:4" x14ac:dyDescent="0.25">
      <c r="D50">
        <f>IF(AND(B50&lt;&gt;"",C50&lt;&gt;""),C50-B50,"")</f>
      </c>
    </row>
    <row r="51" spans="4:4" x14ac:dyDescent="0.25">
      <c r="D51">
        <f>IF(AND(B51&lt;&gt;"",C51&lt;&gt;""),C51-B51,"")</f>
      </c>
    </row>
    <row r="52" spans="4:4" x14ac:dyDescent="0.25">
      <c r="D52">
        <f>IF(AND(B52&lt;&gt;"",C52&lt;&gt;""),C52-B52,"")</f>
      </c>
    </row>
    <row r="53" spans="4:4" x14ac:dyDescent="0.25">
      <c r="D53">
        <f>IF(AND(B53&lt;&gt;"",C53&lt;&gt;""),C53-B53,"")</f>
      </c>
    </row>
    <row r="54" spans="4:4" x14ac:dyDescent="0.25">
      <c r="D54">
        <f>IF(AND(B54&lt;&gt;"",C54&lt;&gt;""),C54-B54,"")</f>
      </c>
    </row>
    <row r="55" spans="4:4" x14ac:dyDescent="0.25">
      <c r="D55">
        <f>IF(AND(B55&lt;&gt;"",C55&lt;&gt;""),C55-B55,"")</f>
      </c>
    </row>
    <row r="56" spans="4:4" x14ac:dyDescent="0.25">
      <c r="D56">
        <f>IF(AND(B56&lt;&gt;"",C56&lt;&gt;""),C56-B56,"")</f>
      </c>
    </row>
    <row r="57" spans="4:4" x14ac:dyDescent="0.25">
      <c r="D57">
        <f>IF(AND(B57&lt;&gt;"",C57&lt;&gt;""),C57-B57,"")</f>
      </c>
    </row>
    <row r="58" spans="4:4" x14ac:dyDescent="0.25">
      <c r="D58">
        <f>IF(AND(B58&lt;&gt;"",C58&lt;&gt;""),C58-B58,"")</f>
      </c>
    </row>
    <row r="59" spans="4:4" x14ac:dyDescent="0.25">
      <c r="D59">
        <f>IF(AND(B59&lt;&gt;"",C59&lt;&gt;""),C59-B59,"")</f>
      </c>
    </row>
    <row r="60" spans="4:4" x14ac:dyDescent="0.25">
      <c r="D60">
        <f>IF(AND(B60&lt;&gt;"",C60&lt;&gt;""),C60-B60,"")</f>
      </c>
    </row>
    <row r="61" spans="4:4" x14ac:dyDescent="0.25">
      <c r="D61">
        <f>IF(AND(B61&lt;&gt;"",C61&lt;&gt;""),C61-B61,"")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3" t="s">
        <v>7</v>
      </c>
    </row>
    <row r="2" spans="1:1" x14ac:dyDescent="0.25">
      <c r="A2" s="4" t="s">
        <v>8</v>
      </c>
    </row>
    <row r="4" ht="22" customHeight="1" spans="1:4" x14ac:dyDescent="0.25">
      <c r="A4" s="1" t="s">
        <v>9</v>
      </c>
      <c r="B4" s="1" t="s">
        <v>10</v>
      </c>
      <c r="C4" s="1" t="s">
        <v>11</v>
      </c>
      <c r="D4" s="1" t="s">
        <v>12</v>
      </c>
    </row>
    <row r="5" spans="1:4" x14ac:dyDescent="0.25">
      <c r="A5" t="s">
        <v>13</v>
      </c>
      <c r="B5" s="5">
        <f>SUMIFS(Transactions!E:E,Transactions!C:C,A5,Transactions!D:D,"Income")</f>
      </c>
      <c r="C5" s="5">
        <f>SUMIFS(Transactions!E:E,Transactions!C:C,A5,Transactions!D:D,"Expense")</f>
      </c>
      <c r="D5" s="5">
        <f>B5-C5</f>
      </c>
    </row>
    <row r="6" spans="1:4" x14ac:dyDescent="0.25">
      <c r="A6" t="s">
        <v>14</v>
      </c>
      <c r="B6" s="5">
        <f>SUMIFS(Transactions!E:E,Transactions!C:C,A6,Transactions!D:D,"Income")</f>
      </c>
      <c r="C6" s="5">
        <f>SUMIFS(Transactions!E:E,Transactions!C:C,A6,Transactions!D:D,"Expense")</f>
      </c>
      <c r="D6" s="5">
        <f>B6-C6</f>
      </c>
    </row>
    <row r="7" spans="1:4" x14ac:dyDescent="0.25">
      <c r="A7" t="s">
        <v>15</v>
      </c>
      <c r="B7" s="5">
        <f>SUMIFS(Transactions!E:E,Transactions!C:C,A7,Transactions!D:D,"Income")</f>
      </c>
      <c r="C7" s="5">
        <f>SUMIFS(Transactions!E:E,Transactions!C:C,A7,Transactions!D:D,"Expense")</f>
      </c>
      <c r="D7" s="5">
        <f>B7-C7</f>
      </c>
    </row>
    <row r="8" spans="1:4" x14ac:dyDescent="0.25">
      <c r="A8" t="s">
        <v>16</v>
      </c>
      <c r="B8" s="5">
        <f>SUMIFS(Transactions!E:E,Transactions!C:C,A8,Transactions!D:D,"Income")</f>
      </c>
      <c r="C8" s="5">
        <f>SUMIFS(Transactions!E:E,Transactions!C:C,A8,Transactions!D:D,"Expense")</f>
      </c>
      <c r="D8" s="5">
        <f>B8-C8</f>
      </c>
    </row>
    <row r="9" spans="1:4" x14ac:dyDescent="0.25">
      <c r="A9" t="s">
        <v>17</v>
      </c>
      <c r="B9" s="5">
        <f>SUMIFS(Transactions!E:E,Transactions!C:C,A9,Transactions!D:D,"Income")</f>
      </c>
      <c r="C9" s="5">
        <f>SUMIFS(Transactions!E:E,Transactions!C:C,A9,Transactions!D:D,"Expense")</f>
      </c>
      <c r="D9" s="5">
        <f>B9-C9</f>
      </c>
    </row>
    <row r="10" spans="1:4" x14ac:dyDescent="0.25">
      <c r="A10" t="s">
        <v>18</v>
      </c>
      <c r="B10" s="5">
        <f>SUMIFS(Transactions!E:E,Transactions!C:C,A10,Transactions!D:D,"Income")</f>
      </c>
      <c r="C10" s="5">
        <f>SUMIFS(Transactions!E:E,Transactions!C:C,A10,Transactions!D:D,"Expense")</f>
      </c>
      <c r="D10" s="5">
        <f>B10-C10</f>
      </c>
    </row>
    <row r="11" spans="1:4" x14ac:dyDescent="0.25">
      <c r="A11" t="s">
        <v>19</v>
      </c>
      <c r="B11" s="5">
        <f>SUMIFS(Transactions!E:E,Transactions!C:C,A11,Transactions!D:D,"Income")</f>
      </c>
      <c r="C11" s="5">
        <f>SUMIFS(Transactions!E:E,Transactions!C:C,A11,Transactions!D:D,"Expense")</f>
      </c>
      <c r="D11" s="5">
        <f>B11-C11</f>
      </c>
    </row>
    <row r="12" spans="1:4" x14ac:dyDescent="0.25">
      <c r="A12" t="s">
        <v>20</v>
      </c>
      <c r="B12" s="5">
        <f>SUMIFS(Transactions!E:E,Transactions!C:C,A12,Transactions!D:D,"Income")</f>
      </c>
      <c r="C12" s="5">
        <f>SUMIFS(Transactions!E:E,Transactions!C:C,A12,Transactions!D:D,"Expense")</f>
      </c>
      <c r="D12" s="5">
        <f>B12-C12</f>
      </c>
    </row>
    <row r="13" spans="1:4" x14ac:dyDescent="0.25">
      <c r="A13" t="s">
        <v>21</v>
      </c>
      <c r="B13" s="5">
        <f>SUMIFS(Transactions!E:E,Transactions!C:C,A13,Transactions!D:D,"Income")</f>
      </c>
      <c r="C13" s="5">
        <f>SUMIFS(Transactions!E:E,Transactions!C:C,A13,Transactions!D:D,"Expense")</f>
      </c>
      <c r="D13" s="5">
        <f>B13-C13</f>
      </c>
    </row>
    <row r="14" spans="1:4" x14ac:dyDescent="0.25">
      <c r="A14" t="s">
        <v>22</v>
      </c>
      <c r="B14" s="5">
        <f>SUMIFS(Transactions!E:E,Transactions!C:C,A14,Transactions!D:D,"Income")</f>
      </c>
      <c r="C14" s="5">
        <f>SUMIFS(Transactions!E:E,Transactions!C:C,A14,Transactions!D:D,"Expense")</f>
      </c>
      <c r="D14" s="5">
        <f>B14-C14</f>
      </c>
    </row>
    <row r="15" spans="1:4" x14ac:dyDescent="0.25">
      <c r="A15" t="s">
        <v>23</v>
      </c>
      <c r="B15" s="5">
        <f>SUMIFS(Transactions!E:E,Transactions!C:C,A15,Transactions!D:D,"Income")</f>
      </c>
      <c r="C15" s="5">
        <f>SUMIFS(Transactions!E:E,Transactions!C:C,A15,Transactions!D:D,"Expense")</f>
      </c>
      <c r="D15" s="5">
        <f>B15-C15</f>
      </c>
    </row>
    <row r="16" spans="1:4" x14ac:dyDescent="0.25">
      <c r="A16" t="s">
        <v>24</v>
      </c>
      <c r="B16" s="5">
        <f>SUMIFS(Transactions!E:E,Transactions!C:C,A16,Transactions!D:D,"Income")</f>
      </c>
      <c r="C16" s="5">
        <f>SUMIFS(Transactions!E:E,Transactions!C:C,A16,Transactions!D:D,"Expense")</f>
      </c>
      <c r="D16" s="5">
        <f>B16-C16</f>
      </c>
    </row>
    <row r="17" spans="1:4" x14ac:dyDescent="0.25">
      <c r="A17" s="6" t="s">
        <v>25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